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namedSheetViews/namedSheetView1.xml" ContentType="application/vnd.ms-excel.namedsheetview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614 (09-05-2025)\RESPUESTAS\SDPlaneacion\"/>
    </mc:Choice>
  </mc:AlternateContent>
  <bookViews>
    <workbookView xWindow="0" yWindow="0" windowWidth="28800" windowHeight="11730"/>
  </bookViews>
  <sheets>
    <sheet name="ANEXO 2" sheetId="1" r:id="rId1"/>
    <sheet name="TABLA EJECUTORES" sheetId="2" r:id="rId2"/>
  </sheets>
  <definedNames>
    <definedName name="_xlnm._FilterDatabase" localSheetId="0" hidden="1">'ANEXO 2'!$A$4:$DQ$28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<sst xmlns="http://schemas.openxmlformats.org/spreadsheetml/2006/main" count="173" uniqueCount="81">
  <si>
    <t>AÑO APROBACIÓN</t>
  </si>
  <si>
    <t>BPIN</t>
  </si>
  <si>
    <t>NOMBRE DEL PROYECTO</t>
  </si>
  <si>
    <t>SECTOR SUIFP</t>
  </si>
  <si>
    <t>TIPO DE INSTANCIA INICIAL</t>
  </si>
  <si>
    <t>ENTIDAD EJECUTORA*</t>
  </si>
  <si>
    <t>VALOR SGR</t>
  </si>
  <si>
    <t>TOTAL PROYECTO</t>
  </si>
  <si>
    <t>AVANCE FÍSICO</t>
  </si>
  <si>
    <t>AVANCE FINANCIERO</t>
  </si>
  <si>
    <t xml:space="preserve">ESTADO </t>
  </si>
  <si>
    <t>2021</t>
  </si>
  <si>
    <t>RESTITUCIÓN DE UN CENTRO DE DESARROLLO COMUNITARIO UBICADO EN LA LOCALIDAD DE BARRIOS UNIDOS SUMINISTRANDO ESPACIOS ADECUADOS INCLUSIVOS Y SEGUROS PARA EL DESARROLLO SOCIAL INTEGRAL EN   BOGOTÁ</t>
  </si>
  <si>
    <t>INCLUSIÓN SOCIAL Y RECONCILIACIÓN</t>
  </si>
  <si>
    <t>DEPARTAMENTAL</t>
  </si>
  <si>
    <t>Secretaria Distrital de Integración Social</t>
  </si>
  <si>
    <t>TERMINADO</t>
  </si>
  <si>
    <t>2022</t>
  </si>
  <si>
    <t>FORTALECIMIENTO DE CAPACIDADES PARA LA APROPIACIÓN SOCIAL DEL CONOCIMIENTO EN CTEI EN NIÑAS NIÑOS Y ADOLESCENTES PERTENECIENTES A COMUNIDADES INDÍGENAS DE LA CIUDAD DE   BOGOTÁ</t>
  </si>
  <si>
    <t>CIENCIA, TECNOLOGÍA E INNOVACIÓN</t>
  </si>
  <si>
    <t>CIENCIA Y TECNOLOGÍA</t>
  </si>
  <si>
    <t>Secretaria de Educación Distrital</t>
  </si>
  <si>
    <t>CONTRATADO EN EJECUCIÓN</t>
  </si>
  <si>
    <t>FORTALECIMIENTO DE CAPACIDADES PARA LA GESTIÓN ADOPCIÓN E IMPLEMENTACIÓN DE PROCESOS DE INNOVACIÓN ABIERTA Y TECNOLÓGICA DE MIPYMES DE  BOGOTÁ</t>
  </si>
  <si>
    <t>Secretaría Distrital de Desarrollo Económico</t>
  </si>
  <si>
    <t>FORTALECIMIENTO DE VOCACIONES CIENTÍFICAS EN NIÑAS NIÑOS Y ADOLESCENTES DE LAS INSTITUCIONES EDUCATIVAS DEL SECTOR PÚBLICO DEL DISTRITO CAPITAL A TRAVÉS DE LA IMPLEMENTACIÓN DE LABORATORIOS STEAM   BOGOTÁ</t>
  </si>
  <si>
    <t>MEJORAMIENTO INTEGRAL DE BARRIOS EN LA LOCALIDAD DE CIUDAD BOLÍVAR  BOGOTÁ</t>
  </si>
  <si>
    <t>VIVIENDA, CIUDAD Y TERRITORIO</t>
  </si>
  <si>
    <t>Secretaria Distrital del Hábitat</t>
  </si>
  <si>
    <t>MEJORAMIENTO DE LOS SISTEMAS DE TRATAMIENTO DE AGUA POTABLE DE ACUEDUCTOS COMUNITARIOS EN EL ÁREA RURAL DEL DISTRITO CAPITAL  BOGOTÁ</t>
  </si>
  <si>
    <t>Secretaría Distrital de Habitat</t>
  </si>
  <si>
    <t>CERRADO</t>
  </si>
  <si>
    <t>IMPLEMENTACIÓN DE LA PLANOTECA DIGITAL DE INFORMACIÓN URBANÍSTICA   BOGOTÁ</t>
  </si>
  <si>
    <t>TECNOLOGÍAS DE LA INFORMACIÓN Y LAS COMUNICACIONES</t>
  </si>
  <si>
    <t>Secretaria Distrital de Planeación</t>
  </si>
  <si>
    <t>PARA CIERRE</t>
  </si>
  <si>
    <t>CONSTRUCCIÓN DE UN NUEVO COLEGIO EN EL PREDIO DENOMINADO HIPOTECHO UBICADO EN LA LOCALIDAD 8  KENNEDY DE ACUERDO CON LOS PLANOS Y ESPECIFICACIONES ENTREGADOS POR LA SECRETARÍA DE EDUCACIÓN DEL DISTRITO -  BOGOTÁ</t>
  </si>
  <si>
    <t>EDUCACIÓN</t>
  </si>
  <si>
    <t>IMPLEMENTACIÓN DE SERVICIOS DE CONECTIVIDAD 3G4G Y ZONAS PÚBLICAS WIFI EN LA BOGOTÁ-REGIÓN DEL SUMAPAZ  BOGOTÁ</t>
  </si>
  <si>
    <t>OCAD REGIONAL</t>
  </si>
  <si>
    <t>Secretarial General</t>
  </si>
  <si>
    <t>2023</t>
  </si>
  <si>
    <t>IMPLEMENTACIÓN DE UN SISTEMA DE ANALÍTICA DE VIDEO PARA LA SEGURIDAD Y CONVIVENCIA CIUDADANA  C4  BOGOTÁ</t>
  </si>
  <si>
    <t>GOBIERNO TERRITORIAL</t>
  </si>
  <si>
    <t>Secretaría Distrital de Seguridad, Convivencia y Justicia</t>
  </si>
  <si>
    <t>FORTALECIMIENTO DE LA RED DISTRITAL DE BIBLIOTECAS PÚBLICAS - BIBLORED DE  BOGOTÁ</t>
  </si>
  <si>
    <t>CULTURA</t>
  </si>
  <si>
    <t>Secretaría Distrital de Cultura, Recreación y Deporte</t>
  </si>
  <si>
    <t>CONSTRUCCIÓN DE LA INTERSECCIÓN A DESNIVEL DE LA AUTOPISTA SUR (NQS) CON AVENIDA BOSA  BOGOTÁ</t>
  </si>
  <si>
    <t>TRANSPORTE</t>
  </si>
  <si>
    <t>INSTITUTO DE DESARROLLO URBANO IDU</t>
  </si>
  <si>
    <t>DESARROLLO DE UN PROGRAMA DE PRODUCCIÓN BIOFARMACÉUTICA Y MEDICINA PERSONALIZADA PARA EL TRATAMIENTO DE ENFERMEDADES CRÓNICAS Y DEGENERATIVAS DE ALTO IMPACTO EN SALUD PÚBLICA EN BOGOTÁ REGIÓN  BOGOTÁ</t>
  </si>
  <si>
    <t>SALUD Y PROTECCIÓN SOCIAL</t>
  </si>
  <si>
    <t>INSTITUTO DISTRITAL DE CIENCIA, BIOTECNOLOGIA E INNOVACION EN SALUD</t>
  </si>
  <si>
    <t>DESARROLLO DE PRODUCTOS DE TERAPIA TISULAR BASADOS EN ALOINJERTOS FRESCOS PARA EL TRATAMIENTO DE PACIENTES CON PATOLOGÍAS OSTEOCONDRALES EN BOGOTÁ  REGIÓN  BOGOTÁ</t>
  </si>
  <si>
    <t>IMPLEMENTACIÓN DE UNA ESTRATEGIA DE APROPIACIÓN SOCIAL DEL CONOCIMIENTO PARA LA CONSTRUCCIÓN DE UNA CULTURA CIENTÍFICA EN SALUD ORIENTADA A LA PROMOCIÓN DE HÁBITOS DE VIDA SALUDABLES EN BOGOTÁ - REGIÓN    BOGOTÁ</t>
  </si>
  <si>
    <t>IMPLEMENTACIÓN DE UN MODELO OPERACIONAL PARA LA GESTIÓN INTEGRAL DE DONANTES CON GRUPOS SANGUÍNEOS RAROS CON PROPÓSITOS CLÍNICOS Y TERAPÉUTICOS EN  BOGOTÁ</t>
  </si>
  <si>
    <t>RENOVACIÓN MUSEOGRÁFICA Y DE ESPACIOS PLANETARIO DE  BOGOTÁ</t>
  </si>
  <si>
    <t>INSTITUTO DISTRITAL DE LAS ARTES</t>
  </si>
  <si>
    <t>CONSTRUCCIÓN DEL PARQUE ZONAL OLAYA HERRERA  BOGOTÁ</t>
  </si>
  <si>
    <t>DEPORTE Y RECREACIÓN</t>
  </si>
  <si>
    <t>INSTITUTO DISTRITAL DE RECREACION Y DEPORTE</t>
  </si>
  <si>
    <t>CONSTRUCCIÓN  DE SENDEROS E INSTALACIÓN DE MOBILIARIO URBANO Y SEÑALIZACIÓN EN EL PARQUE SANTA ANA  BOGOTÁ</t>
  </si>
  <si>
    <t>CONSTRUCCIÓN DEL CENTRO DE ALTO RENDIMIENTO EN EL MARCO DE LA MANZANA DEL CUIDADO DEL PORVENIR- GIBRALTAR EN LA LOCALIDAD DE KENNEDY EN LACIUDAD DE BOGOTÁ  BOGOTÁ</t>
  </si>
  <si>
    <t>FORTALECIMIENTO DE LAS CAPACIDADES CIENTÍFICAS DE INFRAESTRUCTURA TECNOLÓGICAS E INSTITUCIONALES PARA LA CONSOLIDACIÓN DEL JARDÍN BOTÁNICO DE BOGOTÁ COMO CENTRO DE INVESTIGACIÓN DE REFERENCIA DE LA REGIÓN Y  BOGOTÁ</t>
  </si>
  <si>
    <t>AMBIENTE Y DESARROLLO SOSTENIBLE</t>
  </si>
  <si>
    <t>JARDÍN BOTÁNICO JOSÉ CELESTINO MUTIS</t>
  </si>
  <si>
    <t>2020</t>
  </si>
  <si>
    <t>MEJORAMIENTO DE VÍAS TERCIARIAS EN  BOGOTÁ</t>
  </si>
  <si>
    <t>OCAD PAZ</t>
  </si>
  <si>
    <t>UNIDAD ADMINISTRATIVA ESPECIAL DE REHABILITACION Y MANTENIMIENTO VIAL</t>
  </si>
  <si>
    <t>CONSTRUCCIÓN Y DOTACIÓN DE MOBILIARIO DEL EDIFICIO DE LABORATORIOS E INVESTIGACIÓN DE LA FACULTAD DE INGENIERÍA DE LA UNIVERSIDAD DISTRITAL FRANCISCO JOSÉ DE CALDAS  BOGOTÁ</t>
  </si>
  <si>
    <t>UNIVERSIDAD DISTRITAL FRANCISCO JOSE DE CALDAS</t>
  </si>
  <si>
    <t>*Se indica la entidad ejecutora delegada al interior del Distrito</t>
  </si>
  <si>
    <t>Respuesta Proposición No. 614 de 2025</t>
  </si>
  <si>
    <t>Etiquetas de fila</t>
  </si>
  <si>
    <t>Total general</t>
  </si>
  <si>
    <t>Cuenta de NOMBRE DEL PROYECTO</t>
  </si>
  <si>
    <t>Suma de VALOR SGR</t>
  </si>
  <si>
    <t>Suma de TOTAL PROYECTO</t>
  </si>
  <si>
    <t>ANEXO 2 DETALLE DE PROYECTOS APROBADOS EN EL ULTIMO QUINQUENIO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</si>
</sst>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(&quot;$&quot;* #,##0.00_);_(&quot;$&quot;* \(#,##0.00\);_(&quot;$&quot;* &quot;-&quot;??_);_(@_)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2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1" fontId="3" fillId="4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0" fontId="4" fillId="0" borderId="0" xfId="0" applyFont="1" applyAlignment="1">
      <alignment vertical="center"/>
    </xf>
    <xf numFmtId="1" fontId="3" fillId="5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164" fontId="0" fillId="0" borderId="0" xfId="0" applyNumberFormat="1"/>
    <xf numFmtId="0" fontId="0" fillId="6" borderId="1" xfId="0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</cellXfs>
  <cellStyles count="3">
    <cellStyle name="Moneda" xfId="1" builtinId="4"/>
    <cellStyle name="Moneda 5 2" xfId="2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a Maria Zuluaga" refreshedDate="45797.389793634262" createdVersion="8" refreshedVersion="8" minRefreshableVersion="3" recordCount="23">
  <cacheSource type="worksheet">
    <worksheetSource ref="A4:K27" sheet="ANEXO 2"/>
  </cacheSource>
  <cacheFields count="11">
    <cacheField name="AÑO APROBACIÓN" numFmtId="0">
      <sharedItems/>
    </cacheField>
    <cacheField name="BPIN" numFmtId="1">
      <sharedItems containsSemiMixedTypes="0" containsString="0" containsNumber="1" containsInteger="1" minValue="2018000050020" maxValue="2023011010005"/>
    </cacheField>
    <cacheField name="NOMBRE DEL PROYECTO" numFmtId="0">
      <sharedItems/>
    </cacheField>
    <cacheField name="SECTOR SUIFP" numFmtId="0">
      <sharedItems count="11">
        <s v="INCLUSIÓN SOCIAL Y RECONCILIACIÓN"/>
        <s v="CIENCIA, TECNOLOGÍA E INNOVACIÓN"/>
        <s v="VIVIENDA, CIUDAD Y TERRITORIO"/>
        <s v="TECNOLOGÍAS DE LA INFORMACIÓN Y LAS COMUNICACIONES"/>
        <s v="EDUCACIÓN"/>
        <s v="GOBIERNO TERRITORIAL"/>
        <s v="CULTURA"/>
        <s v="TRANSPORTE"/>
        <s v="SALUD Y PROTECCIÓN SOCIAL"/>
        <s v="DEPORTE Y RECREACIÓN"/>
        <s v="AMBIENTE Y DESARROLLO SOSTENIBLE"/>
      </sharedItems>
    </cacheField>
    <cacheField name="TIPO DE INSTANCIA INICIAL" numFmtId="0">
      <sharedItems/>
    </cacheField>
    <cacheField name="ENTIDAD EJECUTORA*" numFmtId="0">
      <sharedItems count="16">
        <s v="Secretaria Distrital de Integración Social"/>
        <s v="Secretaria de Educación Distrital"/>
        <s v="Secretaría Distrital de Desarrollo Económico"/>
        <s v="Secretaria Distrital del Hábitat"/>
        <s v="Secretaría Distrital de Habitat"/>
        <s v="Secretaria Distrital de Planeación"/>
        <s v="Secretarial General"/>
        <s v="Secretaría Distrital de Seguridad, Convivencia y Justicia"/>
        <s v="Secretaría Distrital de Cultura, Recreación y Deporte"/>
        <s v="INSTITUTO DE DESARROLLO URBANO IDU"/>
        <s v="INSTITUTO DISTRITAL DE CIENCIA, BIOTECNOLOGIA E INNOVACION EN SALUD"/>
        <s v="INSTITUTO DISTRITAL DE LAS ARTES"/>
        <s v="INSTITUTO DISTRITAL DE RECREACION Y DEPORTE"/>
        <s v="JARDÍN BOTÁNICO JOSÉ CELESTINO MUTIS"/>
        <s v="UNIDAD ADMINISTRATIVA ESPECIAL DE REHABILITACION Y MANTENIMIENTO VIAL"/>
        <s v="UNIVERSIDAD DISTRITAL FRANCISCO JOSE DE CALDAS"/>
      </sharedItems>
    </cacheField>
    <cacheField name="VALOR SGR" numFmtId="44">
      <sharedItems containsSemiMixedTypes="0" containsString="0" containsNumber="1" minValue="665110270" maxValue="289999492943"/>
    </cacheField>
    <cacheField name="TOTAL PROYECTO" numFmtId="164">
      <sharedItems containsSemiMixedTypes="0" containsString="0" containsNumber="1" minValue="888816026" maxValue="322961297871"/>
    </cacheField>
    <cacheField name="AVANCE FÍSICO" numFmtId="0">
      <sharedItems containsSemiMixedTypes="0" containsString="0" containsNumber="1" minValue="0" maxValue="100"/>
    </cacheField>
    <cacheField name="AVANCE FINANCIERO" numFmtId="0">
      <sharedItems containsSemiMixedTypes="0" containsString="0" containsNumber="1" minValue="3.62" maxValue="99.99"/>
    </cacheField>
    <cacheField name="ESTADO 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2021"/>
    <n v="2020000050046"/>
    <s v="RESTITUCIÓN DE UN CENTRO DE DESARROLLO COMUNITARIO UBICADO EN LA LOCALIDAD DE BARRIOS UNIDOS SUMINISTRANDO ESPACIOS ADECUADOS INCLUSIVOS Y SEGUROS PARA EL DESARROLLO SOCIAL INTEGRAL EN   BOGOTÁ"/>
    <x v="0"/>
    <s v="DEPARTAMENTAL"/>
    <x v="0"/>
    <n v="24990964667.869999"/>
    <n v="32939504550.869999"/>
    <n v="100"/>
    <n v="86.52"/>
    <s v="TERMINADO"/>
  </r>
  <r>
    <s v="2022"/>
    <n v="2021000100298"/>
    <s v="FORTALECIMIENTO DE CAPACIDADES PARA LA APROPIACIÓN SOCIAL DEL CONOCIMIENTO EN CTEI EN NIÑAS NIÑOS Y ADOLESCENTES PERTENECIENTES A COMUNIDADES INDÍGENAS DE LA CIUDAD DE   BOGOTÁ"/>
    <x v="1"/>
    <s v="CIENCIA Y TECNOLOGÍA"/>
    <x v="1"/>
    <n v="1331000000"/>
    <n v="2367904744"/>
    <n v="0"/>
    <n v="23.4"/>
    <s v="CONTRATADO EN EJECUCIÓN"/>
  </r>
  <r>
    <s v="2022"/>
    <n v="2021000100397"/>
    <s v="FORTALECIMIENTO DE CAPACIDADES PARA LA GESTIÓN ADOPCIÓN E IMPLEMENTACIÓN DE PROCESOS DE INNOVACIÓN ABIERTA Y TECNOLÓGICA DE MIPYMES DE  BOGOTÁ"/>
    <x v="1"/>
    <s v="CIENCIA Y TECNOLOGÍA"/>
    <x v="2"/>
    <n v="1120000000"/>
    <n v="1412703903"/>
    <n v="87.07"/>
    <n v="79.459999999999994"/>
    <s v="CONTRATADO EN EJECUCIÓN"/>
  </r>
  <r>
    <s v="2022"/>
    <n v="2021000100398"/>
    <s v="FORTALECIMIENTO DE VOCACIONES CIENTÍFICAS EN NIÑAS NIÑOS Y ADOLESCENTES DE LAS INSTITUCIONES EDUCATIVAS DEL SECTOR PÚBLICO DEL DISTRITO CAPITAL A TRAVÉS DE LA IMPLEMENTACIÓN DE LABORATORIOS STEAM   BOGOTÁ"/>
    <x v="1"/>
    <s v="CIENCIA Y TECNOLOGÍA"/>
    <x v="1"/>
    <n v="665110270"/>
    <n v="888816026"/>
    <n v="100"/>
    <n v="24.97"/>
    <s v="TERMINADO"/>
  </r>
  <r>
    <s v="2021"/>
    <n v="2021011010001"/>
    <s v="MEJORAMIENTO INTEGRAL DE BARRIOS EN LA LOCALIDAD DE CIUDAD BOLÍVAR  BOGOTÁ"/>
    <x v="2"/>
    <s v="DEPARTAMENTAL"/>
    <x v="3"/>
    <n v="44963426076"/>
    <n v="44963426076"/>
    <n v="76.010000000000005"/>
    <n v="80.849999999999994"/>
    <s v="CONTRATADO EN EJECUCIÓN"/>
  </r>
  <r>
    <s v="2021"/>
    <n v="2021011010002"/>
    <s v="MEJORAMIENTO DE LOS SISTEMAS DE TRATAMIENTO DE AGUA POTABLE DE ACUEDUCTOS COMUNITARIOS EN EL ÁREA RURAL DEL DISTRITO CAPITAL  BOGOTÁ"/>
    <x v="2"/>
    <s v="DEPARTAMENTAL"/>
    <x v="4"/>
    <n v="2692503585.8499999"/>
    <n v="2692503585.8499999"/>
    <n v="100"/>
    <n v="99.07"/>
    <s v="CERRADO"/>
  </r>
  <r>
    <s v="2021"/>
    <n v="2021011010003"/>
    <s v="IMPLEMENTACIÓN DE LA PLANOTECA DIGITAL DE INFORMACIÓN URBANÍSTICA   BOGOTÁ"/>
    <x v="3"/>
    <s v="DEPARTAMENTAL"/>
    <x v="5"/>
    <n v="4498008936"/>
    <n v="4498008936"/>
    <n v="100"/>
    <n v="99.64"/>
    <s v="PARA CIERRE"/>
  </r>
  <r>
    <s v="2021"/>
    <n v="2021011010004"/>
    <s v="CONSTRUCCIÓN DE UN NUEVO COLEGIO EN EL PREDIO DENOMINADO HIPOTECHO UBICADO EN LA LOCALIDAD 8  KENNEDY DE ACUERDO CON LOS PLANOS Y ESPECIFICACIONES ENTREGADOS POR LA SECRETARÍA DE EDUCACIÓN DEL DISTRITO -  BOGOTÁ"/>
    <x v="4"/>
    <s v="DEPARTAMENTAL"/>
    <x v="1"/>
    <n v="15000000000"/>
    <n v="37312444004"/>
    <n v="100"/>
    <n v="89.21"/>
    <s v="TERMINADO"/>
  </r>
  <r>
    <s v="2022"/>
    <n v="2021011010005"/>
    <s v="IMPLEMENTACIÓN DE SERVICIOS DE CONECTIVIDAD 3G4G Y ZONAS PÚBLICAS WIFI EN LA BOGOTÁ-REGIÓN DEL SUMAPAZ  BOGOTÁ"/>
    <x v="3"/>
    <s v="OCAD REGIONAL"/>
    <x v="6"/>
    <n v="44896798913"/>
    <n v="44896798913"/>
    <n v="65.349999999999994"/>
    <n v="52.16"/>
    <s v="CONTRATADO EN EJECUCIÓN"/>
  </r>
  <r>
    <s v="2023"/>
    <n v="2023011010002"/>
    <s v="IMPLEMENTACIÓN DE UN SISTEMA DE ANALÍTICA DE VIDEO PARA LA SEGURIDAD Y CONVIVENCIA CIUDADANA  C4  BOGOTÁ"/>
    <x v="5"/>
    <s v="DEPARTAMENTAL"/>
    <x v="7"/>
    <n v="17857624000"/>
    <n v="17857624000"/>
    <n v="40.07"/>
    <n v="41.69"/>
    <s v="CONTRATADO EN EJECUCIÓN"/>
  </r>
  <r>
    <s v="2023"/>
    <n v="2023011010004"/>
    <s v="FORTALECIMIENTO DE LA RED DISTRITAL DE BIBLIOTECAS PÚBLICAS - BIBLORED DE  BOGOTÁ"/>
    <x v="6"/>
    <s v="DEPARTAMENTAL"/>
    <x v="8"/>
    <n v="6183920659.0900002"/>
    <n v="6183920659.0900002"/>
    <n v="22.28"/>
    <n v="3.62"/>
    <s v="CONTRATADO EN EJECUCIÓN"/>
  </r>
  <r>
    <s v="2021"/>
    <n v="2019000050067"/>
    <s v="CONSTRUCCIÓN DE LA INTERSECCIÓN A DESNIVEL DE LA AUTOPISTA SUR (NQS) CON AVENIDA BOSA  BOGOTÁ"/>
    <x v="7"/>
    <s v="DEPARTAMENTAL"/>
    <x v="9"/>
    <n v="289999492943"/>
    <n v="322961297871"/>
    <n v="57.94"/>
    <n v="60.45"/>
    <s v="CONTRATADO EN EJECUCIÓN"/>
  </r>
  <r>
    <s v="2023"/>
    <n v="2021000050015"/>
    <s v="DESARROLLO DE UN PROGRAMA DE PRODUCCIÓN BIOFARMACÉUTICA Y MEDICINA PERSONALIZADA PARA EL TRATAMIENTO DE ENFERMEDADES CRÓNICAS Y DEGENERATIVAS DE ALTO IMPACTO EN SALUD PÚBLICA EN BOGOTÁ REGIÓN  BOGOTÁ"/>
    <x v="8"/>
    <s v="OCAD REGIONAL"/>
    <x v="10"/>
    <n v="13110656766"/>
    <n v="15052088607"/>
    <n v="47.7"/>
    <n v="60.4"/>
    <s v="CONTRATADO EN EJECUCIÓN"/>
  </r>
  <r>
    <s v="2023"/>
    <n v="2021000050016"/>
    <s v="DESARROLLO DE PRODUCTOS DE TERAPIA TISULAR BASADOS EN ALOINJERTOS FRESCOS PARA EL TRATAMIENTO DE PACIENTES CON PATOLOGÍAS OSTEOCONDRALES EN BOGOTÁ  REGIÓN  BOGOTÁ"/>
    <x v="8"/>
    <s v="OCAD REGIONAL"/>
    <x v="10"/>
    <n v="4027601347"/>
    <n v="4560191859"/>
    <n v="69.819999999999993"/>
    <n v="53.99"/>
    <s v="CONTRATADO EN EJECUCIÓN"/>
  </r>
  <r>
    <s v="2023"/>
    <n v="2021000050017"/>
    <s v="IMPLEMENTACIÓN DE UNA ESTRATEGIA DE APROPIACIÓN SOCIAL DEL CONOCIMIENTO PARA LA CONSTRUCCIÓN DE UNA CULTURA CIENTÍFICA EN SALUD ORIENTADA A LA PROMOCIÓN DE HÁBITOS DE VIDA SALUDABLES EN BOGOTÁ - REGIÓN    BOGOTÁ"/>
    <x v="8"/>
    <s v="OCAD REGIONAL"/>
    <x v="10"/>
    <n v="2510732268"/>
    <n v="2868735531"/>
    <n v="65.17"/>
    <n v="61.8"/>
    <s v="CONTRATADO EN EJECUCIÓN"/>
  </r>
  <r>
    <s v="2023"/>
    <n v="2023011010001"/>
    <s v="IMPLEMENTACIÓN DE UN MODELO OPERACIONAL PARA LA GESTIÓN INTEGRAL DE DONANTES CON GRUPOS SANGUÍNEOS RAROS CON PROPÓSITOS CLÍNICOS Y TERAPÉUTICOS EN  BOGOTÁ"/>
    <x v="8"/>
    <s v="DEPARTAMENTAL"/>
    <x v="10"/>
    <n v="5738971235"/>
    <n v="7752764862"/>
    <n v="11.45"/>
    <n v="10.84"/>
    <s v="CONTRATADO EN EJECUCIÓN"/>
  </r>
  <r>
    <s v="2022"/>
    <n v="2021000100432"/>
    <s v="RENOVACIÓN MUSEOGRÁFICA Y DE ESPACIOS PLANETARIO DE  BOGOTÁ"/>
    <x v="1"/>
    <s v="CIENCIA Y TECNOLOGÍA"/>
    <x v="11"/>
    <n v="665597319"/>
    <n v="967213716"/>
    <n v="100"/>
    <n v="99.99"/>
    <s v="CERRADO"/>
  </r>
  <r>
    <s v="2021"/>
    <n v="2020000050047"/>
    <s v="CONSTRUCCIÓN DEL PARQUE ZONAL OLAYA HERRERA  BOGOTÁ"/>
    <x v="9"/>
    <s v="DEPARTAMENTAL"/>
    <x v="12"/>
    <n v="10915622446"/>
    <n v="13462340858"/>
    <n v="95.58"/>
    <n v="93.03"/>
    <s v="PARA CIERRE"/>
  </r>
  <r>
    <s v="2021"/>
    <n v="2020000050048"/>
    <s v="CONSTRUCCIÓN  DE SENDEROS E INSTALACIÓN DE MOBILIARIO URBANO Y SEÑALIZACIÓN EN EL PARQUE SANTA ANA  BOGOTÁ"/>
    <x v="9"/>
    <s v="DEPARTAMENTAL"/>
    <x v="12"/>
    <n v="946717072"/>
    <n v="1125074213"/>
    <n v="100"/>
    <n v="96.14"/>
    <s v="CERRADO"/>
  </r>
  <r>
    <s v="2023"/>
    <n v="2023011010005"/>
    <s v="CONSTRUCCIÓN DEL CENTRO DE ALTO RENDIMIENTO EN EL MARCO DE LA MANZANA DEL CUIDADO DEL PORVENIR- GIBRALTAR EN LA LOCALIDAD DE KENNEDY EN LACIUDAD DE BOGOTÁ  BOGOTÁ"/>
    <x v="9"/>
    <s v="DEPARTAMENTAL"/>
    <x v="12"/>
    <n v="143999999600"/>
    <n v="165697136000"/>
    <n v="25.24"/>
    <n v="45.35"/>
    <s v="CONTRATADO EN EJECUCIÓN"/>
  </r>
  <r>
    <s v="2023"/>
    <n v="2023000050005"/>
    <s v="FORTALECIMIENTO DE LAS CAPACIDADES CIENTÍFICAS DE INFRAESTRUCTURA TECNOLÓGICAS E INSTITUCIONALES PARA LA CONSOLIDACIÓN DEL JARDÍN BOTÁNICO DE BOGOTÁ COMO CENTRO DE INVESTIGACIÓN DE REFERENCIA DE LA REGIÓN Y  BOGOTÁ"/>
    <x v="10"/>
    <s v="DEPARTAMENTAL"/>
    <x v="13"/>
    <n v="6000000000"/>
    <n v="6700000000"/>
    <n v="35.19"/>
    <n v="14.33"/>
    <s v="CONTRATADO EN EJECUCIÓN"/>
  </r>
  <r>
    <s v="2020"/>
    <n v="2018000050020"/>
    <s v="MEJORAMIENTO DE VÍAS TERCIARIAS EN  BOGOTÁ"/>
    <x v="7"/>
    <s v="OCAD PAZ"/>
    <x v="14"/>
    <n v="80542350280"/>
    <n v="80542350280"/>
    <n v="28.99"/>
    <n v="62.44"/>
    <s v="CONTRATADO EN EJECUCIÓN"/>
  </r>
  <r>
    <s v="2021"/>
    <n v="2020000050041"/>
    <s v="CONSTRUCCIÓN Y DOTACIÓN DE MOBILIARIO DEL EDIFICIO DE LABORATORIOS E INVESTIGACIÓN DE LA FACULTAD DE INGENIERÍA DE LA UNIVERSIDAD DISTRITAL FRANCISCO JOSÉ DE CALDAS  BOGOTÁ"/>
    <x v="4"/>
    <s v="DEPARTAMENTAL"/>
    <x v="15"/>
    <n v="100487000000"/>
    <n v="112333623297"/>
    <n v="26.67"/>
    <n v="39.6"/>
    <s v="CONTRATADO EN EJECUCIÓ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D20" firstHeaderRow="0" firstDataRow="1" firstDataCol="1"/>
  <pivotFields count="11">
    <pivotField showAll="0"/>
    <pivotField numFmtId="1" showAll="0"/>
    <pivotField dataField="1" showAll="0"/>
    <pivotField showAll="0" sortType="descending">
      <items count="12">
        <item x="10"/>
        <item x="1"/>
        <item x="6"/>
        <item x="9"/>
        <item x="4"/>
        <item x="5"/>
        <item x="0"/>
        <item x="8"/>
        <item x="3"/>
        <item x="7"/>
        <item x="2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axis="axisRow" showAll="0" sortType="descending">
      <items count="17">
        <item x="15"/>
        <item x="14"/>
        <item x="6"/>
        <item x="3"/>
        <item x="7"/>
        <item x="5"/>
        <item x="0"/>
        <item x="4"/>
        <item x="2"/>
        <item x="8"/>
        <item x="1"/>
        <item x="13"/>
        <item x="12"/>
        <item x="11"/>
        <item x="10"/>
        <item x="9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numFmtId="44" showAll="0"/>
    <pivotField dataField="1" numFmtId="164" showAll="0"/>
    <pivotField showAll="0"/>
    <pivotField showAll="0"/>
    <pivotField showAll="0"/>
  </pivotFields>
  <rowFields count="1">
    <field x="5"/>
  </rowFields>
  <rowItems count="17">
    <i>
      <x v="15"/>
    </i>
    <i>
      <x v="12"/>
    </i>
    <i>
      <x/>
    </i>
    <i>
      <x v="1"/>
    </i>
    <i>
      <x v="3"/>
    </i>
    <i>
      <x v="2"/>
    </i>
    <i>
      <x v="10"/>
    </i>
    <i>
      <x v="6"/>
    </i>
    <i>
      <x v="14"/>
    </i>
    <i>
      <x v="4"/>
    </i>
    <i>
      <x v="11"/>
    </i>
    <i>
      <x v="9"/>
    </i>
    <i>
      <x v="5"/>
    </i>
    <i>
      <x v="7"/>
    </i>
    <i>
      <x v="8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NOMBRE DEL PROYECTO" fld="2" subtotal="count" baseField="0" baseItem="0"/>
    <dataField name="Suma de TOTAL PROYECTO" fld="7" baseField="0" baseItem="0" numFmtId="164"/>
    <dataField name="Suma de VALOR SGR" fld="6" baseField="0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99" workbookViewId="0">
      <selection activeCell="B11" sqref="B11"/>
    </sheetView>
  </sheetViews>
  <sheetFormatPr baseColWidth="10" defaultColWidth="10.875" defaultRowHeight="14.25"/>
  <cols>
    <col min="1" max="1" width="14.125" style="13" customWidth="1"/>
    <col min="2" max="2" width="16.125" style="13" customWidth="1"/>
    <col min="3" max="3" width="83.875" style="14" customWidth="1"/>
    <col min="4" max="4" width="18.375" style="14" customWidth="1"/>
    <col min="5" max="5" width="19.625" style="13" customWidth="1"/>
    <col min="6" max="6" width="19" style="14" customWidth="1"/>
    <col min="7" max="7" width="19.875" style="13" bestFit="1" customWidth="1"/>
    <col min="8" max="8" width="19.5" style="13" bestFit="1" customWidth="1"/>
    <col min="9" max="10" width="10.875" style="13"/>
    <col min="11" max="11" width="12.5" style="14" bestFit="1" customWidth="1"/>
    <col min="12" max="16384" width="10.875" style="13"/>
  </cols>
  <sheetData>
    <row r="1" spans="1:11" ht="20.25">
      <c r="A1" s="20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1.95">
      <c r="A2" s="20" t="s">
        <v>80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4" spans="1:11" s="4" customFormat="1" ht="72.9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2" t="s">
        <v>6</v>
      </c>
      <c r="H4" s="3" t="s">
        <v>7</v>
      </c>
      <c r="I4" s="1" t="s">
        <v>8</v>
      </c>
      <c r="J4" s="1" t="s">
        <v>9</v>
      </c>
      <c r="K4" s="1" t="s">
        <v>10</v>
      </c>
    </row>
    <row r="5" spans="1:11" s="11" customFormat="1" ht="57">
      <c r="A5" s="5" t="s">
        <v>17</v>
      </c>
      <c r="B5" s="6">
        <v>2021011010005</v>
      </c>
      <c r="C5" s="7" t="s">
        <v>38</v>
      </c>
      <c r="D5" s="19" t="s">
        <v>33</v>
      </c>
      <c r="E5" s="5" t="s">
        <v>39</v>
      </c>
      <c r="F5" s="8" t="s">
        <v>40</v>
      </c>
      <c r="G5" s="9">
        <v>44896798913</v>
      </c>
      <c r="H5" s="10">
        <v>44896798913</v>
      </c>
      <c r="I5" s="5">
        <v>65.349999999999994</v>
      </c>
      <c r="J5" s="5">
        <v>52.16</v>
      </c>
      <c r="K5" s="8" t="s">
        <v>22</v>
      </c>
    </row>
    <row r="6" spans="1:11" s="11" customFormat="1" ht="85.5">
      <c r="A6" s="5" t="s">
        <v>67</v>
      </c>
      <c r="B6" s="6">
        <v>2018000050020</v>
      </c>
      <c r="C6" s="7" t="s">
        <v>68</v>
      </c>
      <c r="D6" s="19" t="s">
        <v>49</v>
      </c>
      <c r="E6" s="5" t="s">
        <v>69</v>
      </c>
      <c r="F6" s="8" t="s">
        <v>70</v>
      </c>
      <c r="G6" s="9">
        <v>80542350280</v>
      </c>
      <c r="H6" s="10">
        <v>80542350280</v>
      </c>
      <c r="I6" s="5">
        <v>28.99</v>
      </c>
      <c r="J6" s="5">
        <v>62.44</v>
      </c>
      <c r="K6" s="8" t="s">
        <v>22</v>
      </c>
    </row>
    <row r="7" spans="1:11" s="11" customFormat="1" ht="42.75">
      <c r="A7" s="5" t="s">
        <v>11</v>
      </c>
      <c r="B7" s="6">
        <v>2020000050046</v>
      </c>
      <c r="C7" s="7" t="s">
        <v>12</v>
      </c>
      <c r="D7" s="8" t="s">
        <v>13</v>
      </c>
      <c r="E7" s="5" t="s">
        <v>14</v>
      </c>
      <c r="F7" s="8" t="s">
        <v>15</v>
      </c>
      <c r="G7" s="9">
        <v>24990964667.869999</v>
      </c>
      <c r="H7" s="10">
        <v>32939504550.869999</v>
      </c>
      <c r="I7" s="5">
        <v>100</v>
      </c>
      <c r="J7" s="5">
        <v>86.52</v>
      </c>
      <c r="K7" s="8" t="s">
        <v>16</v>
      </c>
    </row>
    <row r="8" spans="1:11" s="11" customFormat="1" ht="42.75">
      <c r="A8" s="5" t="s">
        <v>17</v>
      </c>
      <c r="B8" s="12">
        <v>2021000100298</v>
      </c>
      <c r="C8" s="7" t="s">
        <v>18</v>
      </c>
      <c r="D8" s="8" t="s">
        <v>19</v>
      </c>
      <c r="E8" s="5" t="s">
        <v>20</v>
      </c>
      <c r="F8" s="8" t="s">
        <v>21</v>
      </c>
      <c r="G8" s="9">
        <v>1331000000</v>
      </c>
      <c r="H8" s="10">
        <v>2367904744</v>
      </c>
      <c r="I8" s="5">
        <v>0</v>
      </c>
      <c r="J8" s="5">
        <v>23.4</v>
      </c>
      <c r="K8" s="8" t="s">
        <v>22</v>
      </c>
    </row>
    <row r="9" spans="1:11" s="11" customFormat="1" ht="42.75">
      <c r="A9" s="5" t="s">
        <v>17</v>
      </c>
      <c r="B9" s="6">
        <v>2021000100397</v>
      </c>
      <c r="C9" s="7" t="s">
        <v>23</v>
      </c>
      <c r="D9" s="8" t="s">
        <v>19</v>
      </c>
      <c r="E9" s="5" t="s">
        <v>20</v>
      </c>
      <c r="F9" s="8" t="s">
        <v>24</v>
      </c>
      <c r="G9" s="9">
        <v>1120000000</v>
      </c>
      <c r="H9" s="10">
        <v>1412703903</v>
      </c>
      <c r="I9" s="5">
        <v>87.07</v>
      </c>
      <c r="J9" s="5">
        <v>79.459999999999994</v>
      </c>
      <c r="K9" s="8" t="s">
        <v>22</v>
      </c>
    </row>
    <row r="10" spans="1:11" s="11" customFormat="1" ht="42.75">
      <c r="A10" s="5" t="s">
        <v>17</v>
      </c>
      <c r="B10" s="12">
        <v>2021000100398</v>
      </c>
      <c r="C10" s="7" t="s">
        <v>25</v>
      </c>
      <c r="D10" s="8" t="s">
        <v>19</v>
      </c>
      <c r="E10" s="5" t="s">
        <v>20</v>
      </c>
      <c r="F10" s="8" t="s">
        <v>21</v>
      </c>
      <c r="G10" s="9">
        <v>665110270</v>
      </c>
      <c r="H10" s="10">
        <v>888816026</v>
      </c>
      <c r="I10" s="5">
        <v>100</v>
      </c>
      <c r="J10" s="5">
        <v>24.97</v>
      </c>
      <c r="K10" s="8" t="s">
        <v>16</v>
      </c>
    </row>
    <row r="11" spans="1:11" s="11" customFormat="1" ht="42.75">
      <c r="A11" s="5" t="s">
        <v>11</v>
      </c>
      <c r="B11" s="6">
        <v>2021011010001</v>
      </c>
      <c r="C11" s="7" t="s">
        <v>26</v>
      </c>
      <c r="D11" s="8" t="s">
        <v>27</v>
      </c>
      <c r="E11" s="5" t="s">
        <v>14</v>
      </c>
      <c r="F11" s="8" t="s">
        <v>28</v>
      </c>
      <c r="G11" s="9">
        <v>44963426076</v>
      </c>
      <c r="H11" s="10">
        <v>44963426076</v>
      </c>
      <c r="I11" s="5">
        <v>76.010000000000005</v>
      </c>
      <c r="J11" s="5">
        <v>80.849999999999994</v>
      </c>
      <c r="K11" s="8" t="s">
        <v>22</v>
      </c>
    </row>
    <row r="12" spans="1:11" s="11" customFormat="1" ht="28.5">
      <c r="A12" s="5" t="s">
        <v>11</v>
      </c>
      <c r="B12" s="12">
        <v>2021011010002</v>
      </c>
      <c r="C12" s="7" t="s">
        <v>29</v>
      </c>
      <c r="D12" s="8" t="s">
        <v>27</v>
      </c>
      <c r="E12" s="5" t="s">
        <v>14</v>
      </c>
      <c r="F12" s="8" t="s">
        <v>30</v>
      </c>
      <c r="G12" s="9">
        <v>2692503585.8499999</v>
      </c>
      <c r="H12" s="10">
        <v>2692503585.8499999</v>
      </c>
      <c r="I12" s="5">
        <v>100</v>
      </c>
      <c r="J12" s="5">
        <v>99.07</v>
      </c>
      <c r="K12" s="8" t="s">
        <v>31</v>
      </c>
    </row>
    <row r="13" spans="1:11" s="11" customFormat="1" ht="57">
      <c r="A13" s="5" t="s">
        <v>11</v>
      </c>
      <c r="B13" s="6">
        <v>2021011010003</v>
      </c>
      <c r="C13" s="7" t="s">
        <v>32</v>
      </c>
      <c r="D13" s="8" t="s">
        <v>33</v>
      </c>
      <c r="E13" s="5" t="s">
        <v>14</v>
      </c>
      <c r="F13" s="8" t="s">
        <v>34</v>
      </c>
      <c r="G13" s="9">
        <v>4498008936</v>
      </c>
      <c r="H13" s="10">
        <v>4498008936</v>
      </c>
      <c r="I13" s="5">
        <v>100</v>
      </c>
      <c r="J13" s="5">
        <v>99.64</v>
      </c>
      <c r="K13" s="8" t="s">
        <v>35</v>
      </c>
    </row>
    <row r="14" spans="1:11" s="11" customFormat="1" ht="45" customHeight="1">
      <c r="A14" s="5" t="s">
        <v>11</v>
      </c>
      <c r="B14" s="12">
        <v>2021011010004</v>
      </c>
      <c r="C14" s="7" t="s">
        <v>36</v>
      </c>
      <c r="D14" s="8" t="s">
        <v>37</v>
      </c>
      <c r="E14" s="5" t="s">
        <v>14</v>
      </c>
      <c r="F14" s="8" t="s">
        <v>21</v>
      </c>
      <c r="G14" s="9">
        <v>15000000000</v>
      </c>
      <c r="H14" s="10">
        <v>37312444004</v>
      </c>
      <c r="I14" s="5">
        <v>100</v>
      </c>
      <c r="J14" s="5">
        <v>89.21</v>
      </c>
      <c r="K14" s="8" t="s">
        <v>16</v>
      </c>
    </row>
    <row r="15" spans="1:11" s="11" customFormat="1" ht="56.1" customHeight="1">
      <c r="A15" s="5" t="s">
        <v>41</v>
      </c>
      <c r="B15" s="12">
        <v>2023011010002</v>
      </c>
      <c r="C15" s="7" t="s">
        <v>42</v>
      </c>
      <c r="D15" s="8" t="s">
        <v>43</v>
      </c>
      <c r="E15" s="5" t="s">
        <v>14</v>
      </c>
      <c r="F15" s="8" t="s">
        <v>44</v>
      </c>
      <c r="G15" s="9">
        <v>17857624000</v>
      </c>
      <c r="H15" s="10">
        <v>17857624000</v>
      </c>
      <c r="I15" s="5">
        <v>40.07</v>
      </c>
      <c r="J15" s="5">
        <v>41.69</v>
      </c>
      <c r="K15" s="8" t="s">
        <v>22</v>
      </c>
    </row>
    <row r="16" spans="1:11" s="11" customFormat="1" ht="42.75">
      <c r="A16" s="5" t="s">
        <v>41</v>
      </c>
      <c r="B16" s="6">
        <v>2023011010004</v>
      </c>
      <c r="C16" s="7" t="s">
        <v>45</v>
      </c>
      <c r="D16" s="8" t="s">
        <v>46</v>
      </c>
      <c r="E16" s="5" t="s">
        <v>14</v>
      </c>
      <c r="F16" s="8" t="s">
        <v>47</v>
      </c>
      <c r="G16" s="9">
        <v>6183920659.0900002</v>
      </c>
      <c r="H16" s="10">
        <v>6183920659.0900002</v>
      </c>
      <c r="I16" s="5">
        <v>22.28</v>
      </c>
      <c r="J16" s="5">
        <v>3.62</v>
      </c>
      <c r="K16" s="8" t="s">
        <v>22</v>
      </c>
    </row>
    <row r="17" spans="1:11" s="11" customFormat="1" ht="42.75">
      <c r="A17" s="5" t="s">
        <v>11</v>
      </c>
      <c r="B17" s="6">
        <v>2019000050067</v>
      </c>
      <c r="C17" s="7" t="s">
        <v>48</v>
      </c>
      <c r="D17" s="8" t="s">
        <v>49</v>
      </c>
      <c r="E17" s="5" t="s">
        <v>14</v>
      </c>
      <c r="F17" s="8" t="s">
        <v>50</v>
      </c>
      <c r="G17" s="9">
        <v>289999492943</v>
      </c>
      <c r="H17" s="10">
        <v>322961297871</v>
      </c>
      <c r="I17" s="5">
        <v>57.94</v>
      </c>
      <c r="J17" s="5">
        <v>60.45</v>
      </c>
      <c r="K17" s="8" t="s">
        <v>22</v>
      </c>
    </row>
    <row r="18" spans="1:11" s="11" customFormat="1" ht="85.5">
      <c r="A18" s="5" t="s">
        <v>41</v>
      </c>
      <c r="B18" s="12">
        <v>2021000050015</v>
      </c>
      <c r="C18" s="7" t="s">
        <v>51</v>
      </c>
      <c r="D18" s="8" t="s">
        <v>52</v>
      </c>
      <c r="E18" s="5" t="s">
        <v>39</v>
      </c>
      <c r="F18" s="8" t="s">
        <v>53</v>
      </c>
      <c r="G18" s="9">
        <v>13110656766</v>
      </c>
      <c r="H18" s="10">
        <v>15052088607</v>
      </c>
      <c r="I18" s="5">
        <v>47.7</v>
      </c>
      <c r="J18" s="5">
        <v>60.4</v>
      </c>
      <c r="K18" s="8" t="s">
        <v>22</v>
      </c>
    </row>
    <row r="19" spans="1:11" s="11" customFormat="1" ht="85.5">
      <c r="A19" s="5" t="s">
        <v>41</v>
      </c>
      <c r="B19" s="6">
        <v>2021000050016</v>
      </c>
      <c r="C19" s="7" t="s">
        <v>54</v>
      </c>
      <c r="D19" s="8" t="s">
        <v>52</v>
      </c>
      <c r="E19" s="5" t="s">
        <v>39</v>
      </c>
      <c r="F19" s="8" t="s">
        <v>53</v>
      </c>
      <c r="G19" s="9">
        <v>4027601347</v>
      </c>
      <c r="H19" s="10">
        <v>4560191859</v>
      </c>
      <c r="I19" s="5">
        <v>69.819999999999993</v>
      </c>
      <c r="J19" s="5">
        <v>53.99</v>
      </c>
      <c r="K19" s="8" t="s">
        <v>22</v>
      </c>
    </row>
    <row r="20" spans="1:11" s="11" customFormat="1" ht="85.5">
      <c r="A20" s="5" t="s">
        <v>41</v>
      </c>
      <c r="B20" s="12">
        <v>2021000050017</v>
      </c>
      <c r="C20" s="7" t="s">
        <v>55</v>
      </c>
      <c r="D20" s="8" t="s">
        <v>52</v>
      </c>
      <c r="E20" s="5" t="s">
        <v>39</v>
      </c>
      <c r="F20" s="8" t="s">
        <v>53</v>
      </c>
      <c r="G20" s="9">
        <v>2510732268</v>
      </c>
      <c r="H20" s="10">
        <v>2868735531</v>
      </c>
      <c r="I20" s="5">
        <v>65.17</v>
      </c>
      <c r="J20" s="5">
        <v>61.8</v>
      </c>
      <c r="K20" s="8" t="s">
        <v>22</v>
      </c>
    </row>
    <row r="21" spans="1:11" s="11" customFormat="1" ht="85.5">
      <c r="A21" s="5" t="s">
        <v>41</v>
      </c>
      <c r="B21" s="6">
        <v>2023011010001</v>
      </c>
      <c r="C21" s="7" t="s">
        <v>56</v>
      </c>
      <c r="D21" s="8" t="s">
        <v>52</v>
      </c>
      <c r="E21" s="5" t="s">
        <v>14</v>
      </c>
      <c r="F21" s="8" t="s">
        <v>53</v>
      </c>
      <c r="G21" s="9">
        <v>5738971235</v>
      </c>
      <c r="H21" s="10">
        <v>7752764862</v>
      </c>
      <c r="I21" s="5">
        <v>11.45</v>
      </c>
      <c r="J21" s="5">
        <v>10.84</v>
      </c>
      <c r="K21" s="8" t="s">
        <v>22</v>
      </c>
    </row>
    <row r="22" spans="1:11" s="11" customFormat="1" ht="42.75">
      <c r="A22" s="5" t="s">
        <v>17</v>
      </c>
      <c r="B22" s="12">
        <v>2021000100432</v>
      </c>
      <c r="C22" s="7" t="s">
        <v>57</v>
      </c>
      <c r="D22" s="8" t="s">
        <v>19</v>
      </c>
      <c r="E22" s="5" t="s">
        <v>20</v>
      </c>
      <c r="F22" s="8" t="s">
        <v>58</v>
      </c>
      <c r="G22" s="9">
        <v>665597319</v>
      </c>
      <c r="H22" s="10">
        <v>967213716</v>
      </c>
      <c r="I22" s="5">
        <v>100</v>
      </c>
      <c r="J22" s="5">
        <v>99.99</v>
      </c>
      <c r="K22" s="8" t="s">
        <v>31</v>
      </c>
    </row>
    <row r="23" spans="1:11" s="11" customFormat="1" ht="57">
      <c r="A23" s="5" t="s">
        <v>11</v>
      </c>
      <c r="B23" s="6">
        <v>2020000050047</v>
      </c>
      <c r="C23" s="7" t="s">
        <v>59</v>
      </c>
      <c r="D23" s="8" t="s">
        <v>60</v>
      </c>
      <c r="E23" s="5" t="s">
        <v>14</v>
      </c>
      <c r="F23" s="8" t="s">
        <v>61</v>
      </c>
      <c r="G23" s="9">
        <v>10915622446</v>
      </c>
      <c r="H23" s="10">
        <v>13462340858</v>
      </c>
      <c r="I23" s="5">
        <v>95.58</v>
      </c>
      <c r="J23" s="5">
        <v>93.03</v>
      </c>
      <c r="K23" s="8" t="s">
        <v>35</v>
      </c>
    </row>
    <row r="24" spans="1:11" s="11" customFormat="1" ht="57">
      <c r="A24" s="5" t="s">
        <v>11</v>
      </c>
      <c r="B24" s="12">
        <v>2020000050048</v>
      </c>
      <c r="C24" s="7" t="s">
        <v>62</v>
      </c>
      <c r="D24" s="8" t="s">
        <v>60</v>
      </c>
      <c r="E24" s="5" t="s">
        <v>14</v>
      </c>
      <c r="F24" s="8" t="s">
        <v>61</v>
      </c>
      <c r="G24" s="9">
        <v>946717072</v>
      </c>
      <c r="H24" s="10">
        <v>1125074213</v>
      </c>
      <c r="I24" s="5">
        <v>100</v>
      </c>
      <c r="J24" s="5">
        <v>96.14</v>
      </c>
      <c r="K24" s="8" t="s">
        <v>31</v>
      </c>
    </row>
    <row r="25" spans="1:11" s="11" customFormat="1" ht="57">
      <c r="A25" s="5" t="s">
        <v>41</v>
      </c>
      <c r="B25" s="6">
        <v>2023011010005</v>
      </c>
      <c r="C25" s="7" t="s">
        <v>63</v>
      </c>
      <c r="D25" s="8" t="s">
        <v>60</v>
      </c>
      <c r="E25" s="5" t="s">
        <v>14</v>
      </c>
      <c r="F25" s="8" t="s">
        <v>61</v>
      </c>
      <c r="G25" s="9">
        <v>143999999600</v>
      </c>
      <c r="H25" s="10">
        <v>165697136000</v>
      </c>
      <c r="I25" s="5">
        <v>25.24</v>
      </c>
      <c r="J25" s="5">
        <v>45.35</v>
      </c>
      <c r="K25" s="8" t="s">
        <v>22</v>
      </c>
    </row>
    <row r="26" spans="1:11" s="11" customFormat="1" ht="42.75">
      <c r="A26" s="5" t="s">
        <v>41</v>
      </c>
      <c r="B26" s="12">
        <v>2023000050005</v>
      </c>
      <c r="C26" s="7" t="s">
        <v>64</v>
      </c>
      <c r="D26" s="8" t="s">
        <v>65</v>
      </c>
      <c r="E26" s="5" t="s">
        <v>14</v>
      </c>
      <c r="F26" s="8" t="s">
        <v>66</v>
      </c>
      <c r="G26" s="9">
        <v>6000000000</v>
      </c>
      <c r="H26" s="10">
        <v>6700000000</v>
      </c>
      <c r="I26" s="5">
        <v>35.19</v>
      </c>
      <c r="J26" s="5">
        <v>14.33</v>
      </c>
      <c r="K26" s="8" t="s">
        <v>22</v>
      </c>
    </row>
    <row r="27" spans="1:11" s="11" customFormat="1" ht="57">
      <c r="A27" s="5" t="s">
        <v>11</v>
      </c>
      <c r="B27" s="6">
        <v>2020000050041</v>
      </c>
      <c r="C27" s="7" t="s">
        <v>71</v>
      </c>
      <c r="D27" s="8" t="s">
        <v>37</v>
      </c>
      <c r="E27" s="5" t="s">
        <v>14</v>
      </c>
      <c r="F27" s="8" t="s">
        <v>72</v>
      </c>
      <c r="G27" s="9">
        <v>100487000000</v>
      </c>
      <c r="H27" s="10">
        <v>112333623297</v>
      </c>
      <c r="I27" s="5">
        <v>26.67</v>
      </c>
      <c r="J27" s="5">
        <v>39.6</v>
      </c>
      <c r="K27" s="8" t="s">
        <v>22</v>
      </c>
    </row>
    <row r="28" spans="1:11">
      <c r="B28" s="13" t="s">
        <v>73</v>
      </c>
    </row>
  </sheetData>
  <autoFilter ref="A4:DQ28"/>
  <mergeCells count="2">
    <mergeCell ref="A1:K1"/>
    <mergeCell ref="A2:K2"/>
  </mergeCells>
  <conditionalFormatting sqref="B5:B27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"/>
  <sheetViews>
    <sheetView workbookViewId="0">
      <selection activeCell="A27" sqref="A27"/>
    </sheetView>
  </sheetViews>
  <sheetFormatPr baseColWidth="10" defaultRowHeight="14.25"/>
  <cols>
    <col min="1" max="1" width="63.875" bestFit="1" customWidth="1"/>
    <col min="2" max="2" width="28.625" bestFit="1" customWidth="1"/>
    <col min="3" max="3" width="21.875" bestFit="1" customWidth="1"/>
    <col min="4" max="4" width="19.625" bestFit="1" customWidth="1"/>
  </cols>
  <sheetData>
    <row r="3" spans="1:4">
      <c r="A3" s="15" t="s">
        <v>75</v>
      </c>
      <c r="B3" t="s">
        <v>77</v>
      </c>
      <c r="C3" t="s">
        <v>79</v>
      </c>
      <c r="D3" t="s">
        <v>78</v>
      </c>
    </row>
    <row r="4" spans="1:4">
      <c r="A4" s="16" t="s">
        <v>50</v>
      </c>
      <c r="B4">
        <v>1</v>
      </c>
      <c r="C4" s="18">
        <v>322961297871</v>
      </c>
      <c r="D4" s="17">
        <v>289999492943</v>
      </c>
    </row>
    <row r="5" spans="1:4">
      <c r="A5" s="16" t="s">
        <v>61</v>
      </c>
      <c r="B5">
        <v>3</v>
      </c>
      <c r="C5" s="18">
        <v>180284551071</v>
      </c>
      <c r="D5" s="17">
        <v>155862339118</v>
      </c>
    </row>
    <row r="6" spans="1:4">
      <c r="A6" s="16" t="s">
        <v>72</v>
      </c>
      <c r="B6">
        <v>1</v>
      </c>
      <c r="C6" s="18">
        <v>112333623297</v>
      </c>
      <c r="D6" s="17">
        <v>100487000000</v>
      </c>
    </row>
    <row r="7" spans="1:4">
      <c r="A7" s="16" t="s">
        <v>70</v>
      </c>
      <c r="B7">
        <v>1</v>
      </c>
      <c r="C7" s="18">
        <v>80542350280</v>
      </c>
      <c r="D7" s="17">
        <v>80542350280</v>
      </c>
    </row>
    <row r="8" spans="1:4">
      <c r="A8" s="16" t="s">
        <v>28</v>
      </c>
      <c r="B8">
        <v>1</v>
      </c>
      <c r="C8" s="18">
        <v>44963426076</v>
      </c>
      <c r="D8" s="17">
        <v>44963426076</v>
      </c>
    </row>
    <row r="9" spans="1:4">
      <c r="A9" s="16" t="s">
        <v>40</v>
      </c>
      <c r="B9">
        <v>1</v>
      </c>
      <c r="C9" s="18">
        <v>44896798913</v>
      </c>
      <c r="D9" s="17">
        <v>44896798913</v>
      </c>
    </row>
    <row r="10" spans="1:4">
      <c r="A10" s="16" t="s">
        <v>21</v>
      </c>
      <c r="B10">
        <v>3</v>
      </c>
      <c r="C10" s="18">
        <v>40569164774</v>
      </c>
      <c r="D10" s="17">
        <v>16996110270</v>
      </c>
    </row>
    <row r="11" spans="1:4">
      <c r="A11" s="16" t="s">
        <v>15</v>
      </c>
      <c r="B11">
        <v>1</v>
      </c>
      <c r="C11" s="18">
        <v>32939504550.869999</v>
      </c>
      <c r="D11" s="17">
        <v>24990964667.869999</v>
      </c>
    </row>
    <row r="12" spans="1:4">
      <c r="A12" s="16" t="s">
        <v>53</v>
      </c>
      <c r="B12">
        <v>4</v>
      </c>
      <c r="C12" s="18">
        <v>30233780859</v>
      </c>
      <c r="D12" s="17">
        <v>25387961616</v>
      </c>
    </row>
    <row r="13" spans="1:4">
      <c r="A13" s="16" t="s">
        <v>44</v>
      </c>
      <c r="B13">
        <v>1</v>
      </c>
      <c r="C13" s="18">
        <v>17857624000</v>
      </c>
      <c r="D13" s="17">
        <v>17857624000</v>
      </c>
    </row>
    <row r="14" spans="1:4">
      <c r="A14" s="16" t="s">
        <v>66</v>
      </c>
      <c r="B14">
        <v>1</v>
      </c>
      <c r="C14" s="18">
        <v>6700000000</v>
      </c>
      <c r="D14" s="17">
        <v>6000000000</v>
      </c>
    </row>
    <row r="15" spans="1:4">
      <c r="A15" s="16" t="s">
        <v>47</v>
      </c>
      <c r="B15">
        <v>1</v>
      </c>
      <c r="C15" s="18">
        <v>6183920659.0900002</v>
      </c>
      <c r="D15" s="17">
        <v>6183920659.0900002</v>
      </c>
    </row>
    <row r="16" spans="1:4">
      <c r="A16" s="16" t="s">
        <v>34</v>
      </c>
      <c r="B16">
        <v>1</v>
      </c>
      <c r="C16" s="18">
        <v>4498008936</v>
      </c>
      <c r="D16" s="17">
        <v>4498008936</v>
      </c>
    </row>
    <row r="17" spans="1:4">
      <c r="A17" s="16" t="s">
        <v>30</v>
      </c>
      <c r="B17">
        <v>1</v>
      </c>
      <c r="C17" s="18">
        <v>2692503585.8499999</v>
      </c>
      <c r="D17" s="17">
        <v>2692503585.8499999</v>
      </c>
    </row>
    <row r="18" spans="1:4">
      <c r="A18" s="16" t="s">
        <v>24</v>
      </c>
      <c r="B18">
        <v>1</v>
      </c>
      <c r="C18" s="18">
        <v>1412703903</v>
      </c>
      <c r="D18" s="17">
        <v>1120000000</v>
      </c>
    </row>
    <row r="19" spans="1:4">
      <c r="A19" s="16" t="s">
        <v>58</v>
      </c>
      <c r="B19">
        <v>1</v>
      </c>
      <c r="C19" s="18">
        <v>967213716</v>
      </c>
      <c r="D19" s="17">
        <v>665597319</v>
      </c>
    </row>
    <row r="20" spans="1:4">
      <c r="A20" s="16" t="s">
        <v>76</v>
      </c>
      <c r="B20">
        <v>23</v>
      </c>
      <c r="C20" s="18">
        <v>930036472491.81006</v>
      </c>
      <c r="D20" s="17">
        <v>823144098383.81006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TABLA EJECUTORES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Maria Zuluaga Aranzazu</dc:creator>
  <cp:lastModifiedBy>CONSTANZA ADRIANA CARDENAS CAMACHO</cp:lastModifiedBy>
  <dcterms:created xsi:type="dcterms:W3CDTF">2025-05-20T14:05:19Z</dcterms:created>
  <dcterms:modified xsi:type="dcterms:W3CDTF">2025-05-22T17:14:22Z</dcterms:modified>
</cp:coreProperties>
</file>